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5760" yWindow="3504" windowWidth="23040" windowHeight="13176"/>
  </bookViews>
  <sheets>
    <sheet name="ZAŁ A1" sheetId="8" r:id="rId1"/>
    <sheet name="ZAŁ A2" sheetId="2" r:id="rId2"/>
    <sheet name="ZAŁ A3" sheetId="3" r:id="rId3"/>
    <sheet name="ZAŁ A4" sheetId="4" r:id="rId4"/>
  </sheets>
  <definedNames>
    <definedName name="_xlnm.Print_Area" localSheetId="1">'ZAŁ A2'!$A$1:$E$39</definedName>
    <definedName name="_xlnm.Print_Area" localSheetId="2">'ZAŁ A3'!$A$1:$E$17</definedName>
    <definedName name="_xlnm.Print_Area" localSheetId="3">'ZAŁ A4'!$A$1:$E$9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4" l="1"/>
  <c r="E36" i="2" l="1"/>
  <c r="E17" i="3" l="1"/>
  <c r="E9" i="4" l="1"/>
  <c r="D28" i="8" l="1"/>
  <c r="D34" i="8" s="1"/>
</calcChain>
</file>

<file path=xl/sharedStrings.xml><?xml version="1.0" encoding="utf-8"?>
<sst xmlns="http://schemas.openxmlformats.org/spreadsheetml/2006/main" count="180" uniqueCount="108">
  <si>
    <t>Razem:</t>
  </si>
  <si>
    <t>Lp.</t>
  </si>
  <si>
    <t>Nazwa środka trwałego</t>
  </si>
  <si>
    <t>Nr inwentarzowy</t>
  </si>
  <si>
    <t>III</t>
  </si>
  <si>
    <t>Agregat prądotwórczy</t>
  </si>
  <si>
    <t>IV</t>
  </si>
  <si>
    <t>Młynek FS 800-B</t>
  </si>
  <si>
    <t>Kosiarka samojezdna</t>
  </si>
  <si>
    <t xml:space="preserve">Separator magnetyczny z konstrukcja metalowa </t>
  </si>
  <si>
    <t>Pług do śniegu 3M</t>
  </si>
  <si>
    <t>VI</t>
  </si>
  <si>
    <t xml:space="preserve">Zbiornik na olej napędowy </t>
  </si>
  <si>
    <t>Boksy na feromagnetyki</t>
  </si>
  <si>
    <t xml:space="preserve">Myjka cisnieniowa </t>
  </si>
  <si>
    <t>Stacja terenowa METEO</t>
  </si>
  <si>
    <t xml:space="preserve">Waga pomostowa </t>
  </si>
  <si>
    <t>Perforator perfolux /zw.wart./</t>
  </si>
  <si>
    <t>Przesiewarka bębnowa</t>
  </si>
  <si>
    <t xml:space="preserve">Meble biurowe komplet </t>
  </si>
  <si>
    <t>Kosz 2-osobowy STRIMECH</t>
  </si>
  <si>
    <t>VIII</t>
  </si>
  <si>
    <t xml:space="preserve">Kompaktor -urządzenie do zgniatania odpadów </t>
  </si>
  <si>
    <t>Nazwa</t>
  </si>
  <si>
    <t>Rok produkcji</t>
  </si>
  <si>
    <t>Zestaw komputerowy</t>
  </si>
  <si>
    <t>RAZEM:</t>
  </si>
  <si>
    <t>L.p.</t>
  </si>
  <si>
    <t>Przeznaczenie budynku</t>
  </si>
  <si>
    <t>Klimatyzator P189EL</t>
  </si>
  <si>
    <t>Meble biurowe-komplet</t>
  </si>
  <si>
    <t>Sprężarka 520-200D METABO-ZUOK</t>
  </si>
  <si>
    <t>Notebook LENOVO B70</t>
  </si>
  <si>
    <t>ZAŁĄCZNIK A2 Wykaz maszyn, urządzeń i wyposażenia (Grupy od III do XI wg. KŚT)</t>
  </si>
  <si>
    <t>Grupa ŚT</t>
  </si>
  <si>
    <t>BUDYNKI I BUDOWLE</t>
  </si>
  <si>
    <t>Lokalizacja (adres)</t>
  </si>
  <si>
    <t>Budynek garażowy – administrowany przez Spółkę</t>
  </si>
  <si>
    <t>Budynek magazynu paliw administrowany przez Spółkę</t>
  </si>
  <si>
    <t>Budynek administracyjno –socjalny administrowany przez Spółkę</t>
  </si>
  <si>
    <t>Hala technologiczna administrowana przez Spółkę</t>
  </si>
  <si>
    <t>RAZEM</t>
  </si>
  <si>
    <t>Wiata kompostowni</t>
  </si>
  <si>
    <t xml:space="preserve">Trzebień ul. Spacerowa 24
Własność Gminy Miejskiej Bolesławiec
</t>
  </si>
  <si>
    <t>Stacja transformatorowa</t>
  </si>
  <si>
    <t>2.</t>
  </si>
  <si>
    <t>Kwatera składowiskowa</t>
  </si>
  <si>
    <t>Trzebień ul. Spacerowa 24
Własność Gminy Miejskiej Bolesławiec</t>
  </si>
  <si>
    <t>Zasobnia sita bębnowego</t>
  </si>
  <si>
    <t>Hala kompostowni tunelowej</t>
  </si>
  <si>
    <t>Szatnia przepustowa</t>
  </si>
  <si>
    <t>Wartość początkowa, księgowa brutto</t>
  </si>
  <si>
    <t>Meble biurowe-szafa</t>
  </si>
  <si>
    <t>Pompa nurt 50 PZMI, 9/S-2</t>
  </si>
  <si>
    <t>Ładowarka teleskopowa JCB TM 320</t>
  </si>
  <si>
    <t>Ładowarka teleskopowa JCB TM 321</t>
  </si>
  <si>
    <t>Ładowarka VOLVO L30B</t>
  </si>
  <si>
    <t>System monitoringu</t>
  </si>
  <si>
    <t>Prasokontener wraz z szynami</t>
  </si>
  <si>
    <t>Zestaw szaf ze szkłem "CALVADOS"</t>
  </si>
  <si>
    <t>Wózek widłowy</t>
  </si>
  <si>
    <t>Linie kablowe (telefonicznewewnętrzne</t>
  </si>
  <si>
    <t>Linie kablowe (Nni STER.)</t>
  </si>
  <si>
    <t xml:space="preserve">Sieć kablowa </t>
  </si>
  <si>
    <t>Sieci międzyobiektowe</t>
  </si>
  <si>
    <t xml:space="preserve">Linia technologiczna </t>
  </si>
  <si>
    <t xml:space="preserve">Waga samochodowa </t>
  </si>
  <si>
    <t>Wartość</t>
  </si>
  <si>
    <t xml:space="preserve">Wartość księgowa brutto </t>
  </si>
  <si>
    <t>092-200-001</t>
  </si>
  <si>
    <t xml:space="preserve">Zestaw komputerowy </t>
  </si>
  <si>
    <t>Klimatyzator MIDEA</t>
  </si>
  <si>
    <t>Klimatyzator RXC35BVIB</t>
  </si>
  <si>
    <t>Klapy zamykające zsyp</t>
  </si>
  <si>
    <t>Kruszarka 22</t>
  </si>
  <si>
    <t>Piaskarka STB 11600</t>
  </si>
  <si>
    <t>Zamiatarka MOP</t>
  </si>
  <si>
    <t>Wózek widłowy typ 42-7G7F20</t>
  </si>
  <si>
    <t xml:space="preserve">Nr sprawy ………….. 2020
ZAŁĄCZNIK A1 Wykaz budynków i budowli (Grupy od I -II wg. KŚT)				
				</t>
  </si>
  <si>
    <t>Nr sprawy ………….. 2020</t>
  </si>
  <si>
    <t>Instaslacja do ujmowania biogazu 1875</t>
  </si>
  <si>
    <t xml:space="preserve">Budynek socjalno-biurowy – administrowany przez Spółkę </t>
  </si>
  <si>
    <t xml:space="preserve">Budynek portierni administrowany przez Spółkę </t>
  </si>
  <si>
    <t>Przepompownia odcieków +modernizacja w obcym śr. trwałym 2083 (389781,36+4194,28=393975,64)</t>
  </si>
  <si>
    <t>Trzebień ul. Spacerowa 24, własność Spółki</t>
  </si>
  <si>
    <t>Studnia Nr 2 ZUOK w Trzebieniu 1590</t>
  </si>
  <si>
    <t>Instalacja uzdatniania wody 2 filtry 2177</t>
  </si>
  <si>
    <t xml:space="preserve">Kopiarka RICOH </t>
  </si>
  <si>
    <t>Drukarka brother HL</t>
  </si>
  <si>
    <t xml:space="preserve">System Mmonitoringu Hali Sortowni </t>
  </si>
  <si>
    <t xml:space="preserve">Płyta sita zwiększenie wartości - linia technologiczna </t>
  </si>
  <si>
    <t>Separator metali nieżelaznych</t>
  </si>
  <si>
    <t>Szlanan z wyposażeniem</t>
  </si>
  <si>
    <t>Laptop  Lenovo</t>
  </si>
  <si>
    <t>Rozdrabniacz do odpadów marki PRONAR                 MRW 2.85</t>
  </si>
  <si>
    <t>A</t>
  </si>
  <si>
    <t xml:space="preserve">ZAŁĄCZNIK A4 Wykaz sprzętu elektronicznego </t>
  </si>
  <si>
    <t>WYKAZ SPRZĘTU ELEKTRONICZNEGO PRZENOŚNY</t>
  </si>
  <si>
    <t>WYKAZ SPRZĘTU ELEKTRONICZNEGO STACJONARNEGO</t>
  </si>
  <si>
    <t xml:space="preserve">Suma ubezpieczenia </t>
  </si>
  <si>
    <t xml:space="preserve">określenie wartości </t>
  </si>
  <si>
    <t>KB</t>
  </si>
  <si>
    <t>O</t>
  </si>
  <si>
    <t>KB- Księgowa brutto</t>
  </si>
  <si>
    <t>O- odtworzeniowa</t>
  </si>
  <si>
    <t xml:space="preserve">ZAŁĄCZNIK A3 Wykaz maszyn, urządzeń i sprzętu budowlanego od uszkodzeń  (CPM) </t>
  </si>
  <si>
    <t>B</t>
  </si>
  <si>
    <t>suma ubezpieczenia - wartość księgowa brutto (KB) poza poz.18,21,22 dla których wartość została  określona jako odtworzeniowa (O)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</si>
</sst>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 * #,##0.00_)\ &quot;zł&quot;_ ;_ * \(#,##0.00\)\ &quot;zł&quot;_ ;_ * &quot;-&quot;??_)\ &quot;zł&quot;_ ;_ @_ "/>
    <numFmt numFmtId="165" formatCode="#,##0.00\ &quot;zł&quot;"/>
  </numFmts>
  <fonts count="16"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Lato Light"/>
      <family val="2"/>
      <charset val="238"/>
    </font>
    <font>
      <b/>
      <sz val="10"/>
      <color theme="1"/>
      <name val="Lato Light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Lato Light"/>
      <family val="2"/>
    </font>
    <font>
      <b/>
      <sz val="10"/>
      <color rgb="FFFF0000"/>
      <name val="Lato Light"/>
      <family val="2"/>
      <charset val="238"/>
    </font>
    <font>
      <sz val="10"/>
      <color theme="1"/>
      <name val="Lato Light"/>
      <family val="2"/>
    </font>
    <font>
      <b/>
      <sz val="10"/>
      <name val="Lato Light"/>
      <family val="2"/>
    </font>
    <font>
      <sz val="10"/>
      <color rgb="FFFF0000"/>
      <name val="Lato Light"/>
      <family val="2"/>
    </font>
    <font>
      <sz val="10"/>
      <name val="Lato Light"/>
      <family val="2"/>
    </font>
    <font>
      <b/>
      <sz val="10"/>
      <color rgb="FFFF0000"/>
      <name val="Lato Light"/>
      <family val="2"/>
    </font>
    <font>
      <sz val="10"/>
      <color rgb="FF7030A0"/>
      <name val="Lato Light"/>
      <family val="2"/>
      <charset val="238"/>
    </font>
    <font>
      <sz val="8"/>
      <name val="Calibri"/>
      <family val="2"/>
      <scheme val="minor"/>
    </font>
    <font>
      <sz val="10"/>
      <color rgb="FF000000"/>
      <name val="Lato Light"/>
      <family val="2"/>
      <charset val="238"/>
    </font>
    <font>
      <sz val="10"/>
      <color rgb="FFFF0000"/>
      <name val="Lato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4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8" fillId="2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4" fontId="3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4" fontId="5" fillId="0" borderId="0" xfId="2" applyFont="1" applyBorder="1" applyAlignment="1">
      <alignment horizontal="left" vertical="top" wrapText="1"/>
    </xf>
    <xf numFmtId="164" fontId="10" fillId="0" borderId="1" xfId="2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0" fillId="0" borderId="1" xfId="1" applyFont="1" applyFill="1" applyBorder="1" applyAlignment="1">
      <alignment horizontal="left" vertical="top" wrapText="1"/>
    </xf>
    <xf numFmtId="0" fontId="10" fillId="0" borderId="4" xfId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4" fontId="8" fillId="0" borderId="1" xfId="2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3" fontId="10" fillId="0" borderId="1" xfId="1" applyNumberFormat="1" applyFont="1" applyFill="1" applyBorder="1" applyAlignment="1">
      <alignment horizontal="left" vertical="top" wrapText="1"/>
    </xf>
    <xf numFmtId="164" fontId="10" fillId="0" borderId="1" xfId="2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top"/>
    </xf>
    <xf numFmtId="8" fontId="10" fillId="3" borderId="1" xfId="0" applyNumberFormat="1" applyFont="1" applyFill="1" applyBorder="1" applyAlignment="1">
      <alignment horizontal="right" vertical="top"/>
    </xf>
    <xf numFmtId="0" fontId="10" fillId="0" borderId="1" xfId="0" applyFont="1" applyBorder="1" applyAlignment="1">
      <alignment horizontal="left" vertical="top"/>
    </xf>
    <xf numFmtId="8" fontId="8" fillId="0" borderId="1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164" fontId="12" fillId="0" borderId="0" xfId="2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164" fontId="1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7" xfId="0" applyFont="1" applyBorder="1" applyAlignment="1">
      <alignment vertical="top"/>
    </xf>
    <xf numFmtId="0" fontId="7" fillId="0" borderId="0" xfId="0" applyFont="1" applyAlignment="1">
      <alignment horizontal="left" vertical="top" wrapText="1"/>
    </xf>
    <xf numFmtId="164" fontId="10" fillId="3" borderId="1" xfId="2" applyFont="1" applyFill="1" applyBorder="1" applyAlignment="1">
      <alignment horizontal="left" vertical="center" wrapText="1"/>
    </xf>
    <xf numFmtId="0" fontId="9" fillId="0" borderId="0" xfId="0" applyFont="1" applyAlignment="1">
      <alignment vertical="top"/>
    </xf>
    <xf numFmtId="2" fontId="0" fillId="0" borderId="0" xfId="0" applyNumberFormat="1"/>
    <xf numFmtId="0" fontId="8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64" fontId="10" fillId="0" borderId="1" xfId="2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/>
    </xf>
    <xf numFmtId="164" fontId="8" fillId="3" borderId="1" xfId="2" applyFont="1" applyFill="1" applyBorder="1" applyAlignment="1">
      <alignment horizontal="left" vertical="top" wrapText="1"/>
    </xf>
    <xf numFmtId="164" fontId="10" fillId="3" borderId="1" xfId="2" applyFont="1" applyFill="1" applyBorder="1" applyAlignment="1">
      <alignment horizontal="right" vertical="top" wrapText="1"/>
    </xf>
    <xf numFmtId="0" fontId="10" fillId="0" borderId="3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top" wrapText="1"/>
    </xf>
    <xf numFmtId="164" fontId="10" fillId="0" borderId="4" xfId="2" applyFont="1" applyFill="1" applyBorder="1" applyAlignment="1">
      <alignment horizontal="left" vertical="center" wrapText="1"/>
    </xf>
    <xf numFmtId="164" fontId="10" fillId="0" borderId="1" xfId="2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164" fontId="8" fillId="3" borderId="1" xfId="2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164" fontId="9" fillId="0" borderId="1" xfId="2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164" fontId="10" fillId="0" borderId="1" xfId="2" applyFont="1" applyFill="1" applyBorder="1" applyAlignment="1">
      <alignment horizontal="center" vertical="center" wrapText="1"/>
    </xf>
    <xf numFmtId="8" fontId="10" fillId="0" borderId="1" xfId="0" applyNumberFormat="1" applyFont="1" applyFill="1" applyBorder="1" applyAlignment="1">
      <alignment horizontal="right" vertical="top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0" fillId="0" borderId="0" xfId="1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/>
    </xf>
    <xf numFmtId="0" fontId="10" fillId="0" borderId="8" xfId="1" applyFont="1" applyFill="1" applyBorder="1" applyAlignment="1">
      <alignment horizontal="left" vertical="top" wrapText="1"/>
    </xf>
    <xf numFmtId="164" fontId="5" fillId="0" borderId="1" xfId="0" applyNumberFormat="1" applyFont="1" applyBorder="1"/>
    <xf numFmtId="164" fontId="7" fillId="0" borderId="1" xfId="2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top"/>
    </xf>
    <xf numFmtId="8" fontId="8" fillId="0" borderId="0" xfId="0" applyNumberFormat="1" applyFont="1" applyBorder="1" applyAlignment="1">
      <alignment horizontal="right" vertical="top"/>
    </xf>
    <xf numFmtId="0" fontId="15" fillId="0" borderId="0" xfId="0" applyFont="1" applyBorder="1" applyAlignment="1">
      <alignment horizontal="left" vertical="top"/>
    </xf>
    <xf numFmtId="0" fontId="15" fillId="0" borderId="0" xfId="0" applyFont="1"/>
    <xf numFmtId="0" fontId="9" fillId="0" borderId="0" xfId="0" applyFont="1"/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10" fillId="0" borderId="1" xfId="0" applyFont="1" applyFill="1" applyBorder="1" applyAlignment="1">
      <alignment horizontal="left" vertical="center" wrapText="1"/>
    </xf>
    <xf numFmtId="164" fontId="10" fillId="0" borderId="1" xfId="2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164" fontId="10" fillId="3" borderId="1" xfId="2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4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</cellXfs>
  <cellStyles count="3">
    <cellStyle name="Normalny" xfId="0" builtinId="0"/>
    <cellStyle name="Normalny 2" xfId="1"/>
    <cellStyle name="Walutowy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topLeftCell="A30" zoomScale="90" zoomScaleNormal="90" zoomScaleSheetLayoutView="90" workbookViewId="0">
      <selection activeCell="A36" sqref="A36"/>
    </sheetView>
  </sheetViews>
  <sheetFormatPr defaultColWidth="9.109375" defaultRowHeight="13.2"/>
  <cols>
    <col min="1" max="1" width="5.44140625" style="3" customWidth="1"/>
    <col min="2" max="2" width="40.6640625" style="3" customWidth="1"/>
    <col min="3" max="3" width="25.6640625" style="3" customWidth="1"/>
    <col min="4" max="4" width="39.33203125" style="4" customWidth="1"/>
    <col min="5" max="5" width="15.77734375" style="3" customWidth="1"/>
    <col min="6" max="6" width="19.77734375" style="3" customWidth="1"/>
    <col min="7" max="7" width="24.44140625" style="3" customWidth="1"/>
    <col min="8" max="16384" width="9.109375" style="3"/>
  </cols>
  <sheetData>
    <row r="1" spans="1:6">
      <c r="A1" s="100" t="s">
        <v>78</v>
      </c>
      <c r="B1" s="100"/>
      <c r="C1" s="100"/>
      <c r="D1" s="100"/>
    </row>
    <row r="2" spans="1:6">
      <c r="A2" s="101"/>
      <c r="B2" s="101"/>
      <c r="C2" s="101"/>
      <c r="D2" s="101"/>
    </row>
    <row r="3" spans="1:6" s="2" customFormat="1">
      <c r="A3" s="104" t="s">
        <v>35</v>
      </c>
      <c r="B3" s="104"/>
      <c r="C3" s="104"/>
      <c r="D3" s="104"/>
    </row>
    <row r="4" spans="1:6" s="12" customFormat="1">
      <c r="A4" s="60" t="s">
        <v>27</v>
      </c>
      <c r="B4" s="60" t="s">
        <v>28</v>
      </c>
      <c r="C4" s="60" t="s">
        <v>36</v>
      </c>
      <c r="D4" s="60" t="s">
        <v>51</v>
      </c>
    </row>
    <row r="5" spans="1:6">
      <c r="A5" s="102">
        <v>1</v>
      </c>
      <c r="B5" s="98" t="s">
        <v>42</v>
      </c>
      <c r="C5" s="98" t="s">
        <v>43</v>
      </c>
      <c r="D5" s="103">
        <v>585021.24</v>
      </c>
    </row>
    <row r="6" spans="1:6" ht="15" customHeight="1">
      <c r="A6" s="102"/>
      <c r="B6" s="98"/>
      <c r="C6" s="98"/>
      <c r="D6" s="103"/>
      <c r="E6" s="64"/>
    </row>
    <row r="7" spans="1:6" ht="45" customHeight="1">
      <c r="A7" s="61" t="s">
        <v>45</v>
      </c>
      <c r="B7" s="62" t="s">
        <v>46</v>
      </c>
      <c r="C7" s="62" t="s">
        <v>43</v>
      </c>
      <c r="D7" s="63">
        <v>2064120.06</v>
      </c>
      <c r="E7" s="64"/>
    </row>
    <row r="8" spans="1:6">
      <c r="A8" s="102">
        <v>3</v>
      </c>
      <c r="B8" s="98" t="s">
        <v>44</v>
      </c>
      <c r="C8" s="98" t="s">
        <v>43</v>
      </c>
      <c r="D8" s="99">
        <v>164959.04999999999</v>
      </c>
    </row>
    <row r="9" spans="1:6">
      <c r="A9" s="102"/>
      <c r="B9" s="98"/>
      <c r="C9" s="98"/>
      <c r="D9" s="99"/>
    </row>
    <row r="10" spans="1:6">
      <c r="A10" s="102">
        <v>4</v>
      </c>
      <c r="B10" s="98" t="s">
        <v>81</v>
      </c>
      <c r="C10" s="98" t="s">
        <v>47</v>
      </c>
      <c r="D10" s="99">
        <v>111679.81</v>
      </c>
    </row>
    <row r="11" spans="1:6" ht="24.45" customHeight="1">
      <c r="A11" s="102"/>
      <c r="B11" s="98"/>
      <c r="C11" s="98"/>
      <c r="D11" s="99"/>
      <c r="F11" s="74"/>
    </row>
    <row r="12" spans="1:6">
      <c r="A12" s="102">
        <v>5</v>
      </c>
      <c r="B12" s="98" t="s">
        <v>37</v>
      </c>
      <c r="C12" s="98" t="s">
        <v>47</v>
      </c>
      <c r="D12" s="99">
        <v>60830.239999999998</v>
      </c>
    </row>
    <row r="13" spans="1:6">
      <c r="A13" s="102"/>
      <c r="B13" s="98"/>
      <c r="C13" s="98"/>
      <c r="D13" s="99"/>
    </row>
    <row r="14" spans="1:6">
      <c r="A14" s="102">
        <v>6</v>
      </c>
      <c r="B14" s="98" t="s">
        <v>38</v>
      </c>
      <c r="C14" s="98" t="s">
        <v>47</v>
      </c>
      <c r="D14" s="99">
        <v>17922.169999999998</v>
      </c>
    </row>
    <row r="15" spans="1:6">
      <c r="A15" s="102"/>
      <c r="B15" s="98"/>
      <c r="C15" s="98"/>
      <c r="D15" s="99"/>
    </row>
    <row r="16" spans="1:6">
      <c r="A16" s="102">
        <v>7</v>
      </c>
      <c r="B16" s="98" t="s">
        <v>82</v>
      </c>
      <c r="C16" s="98" t="s">
        <v>47</v>
      </c>
      <c r="D16" s="99">
        <v>104441.73</v>
      </c>
      <c r="E16" s="96"/>
    </row>
    <row r="17" spans="1:7">
      <c r="A17" s="102"/>
      <c r="B17" s="98"/>
      <c r="C17" s="98"/>
      <c r="D17" s="99"/>
      <c r="E17" s="97"/>
      <c r="F17" s="51"/>
    </row>
    <row r="18" spans="1:7">
      <c r="A18" s="102">
        <v>8</v>
      </c>
      <c r="B18" s="98" t="s">
        <v>39</v>
      </c>
      <c r="C18" s="98" t="s">
        <v>47</v>
      </c>
      <c r="D18" s="99">
        <v>307218.56</v>
      </c>
    </row>
    <row r="19" spans="1:7">
      <c r="A19" s="102"/>
      <c r="B19" s="98"/>
      <c r="C19" s="98"/>
      <c r="D19" s="99"/>
    </row>
    <row r="20" spans="1:7">
      <c r="A20" s="102">
        <v>9</v>
      </c>
      <c r="B20" s="98" t="s">
        <v>40</v>
      </c>
      <c r="C20" s="98" t="s">
        <v>47</v>
      </c>
      <c r="D20" s="99">
        <v>2315956.79</v>
      </c>
    </row>
    <row r="21" spans="1:7">
      <c r="A21" s="102"/>
      <c r="B21" s="98"/>
      <c r="C21" s="98"/>
      <c r="D21" s="99"/>
      <c r="E21" s="45"/>
    </row>
    <row r="22" spans="1:7" ht="28.2" customHeight="1">
      <c r="A22" s="61">
        <v>10</v>
      </c>
      <c r="B22" s="62" t="s">
        <v>85</v>
      </c>
      <c r="C22" s="62" t="s">
        <v>84</v>
      </c>
      <c r="D22" s="78">
        <v>84832.25</v>
      </c>
      <c r="E22" s="46"/>
    </row>
    <row r="23" spans="1:7" ht="39.6">
      <c r="A23" s="61">
        <v>11</v>
      </c>
      <c r="B23" s="62" t="s">
        <v>48</v>
      </c>
      <c r="C23" s="62" t="s">
        <v>47</v>
      </c>
      <c r="D23" s="63">
        <v>118096.61</v>
      </c>
      <c r="E23" s="47"/>
    </row>
    <row r="24" spans="1:7" ht="28.2" customHeight="1">
      <c r="A24" s="61">
        <v>12</v>
      </c>
      <c r="B24" s="62" t="s">
        <v>49</v>
      </c>
      <c r="C24" s="62" t="s">
        <v>84</v>
      </c>
      <c r="D24" s="63">
        <v>1233466.1200000001</v>
      </c>
      <c r="E24" s="47"/>
    </row>
    <row r="25" spans="1:7" ht="26.4">
      <c r="A25" s="61">
        <v>13</v>
      </c>
      <c r="B25" s="62" t="s">
        <v>50</v>
      </c>
      <c r="C25" s="62" t="s">
        <v>84</v>
      </c>
      <c r="D25" s="63">
        <v>9023.26</v>
      </c>
      <c r="E25" s="47"/>
    </row>
    <row r="26" spans="1:7" ht="23.55" customHeight="1">
      <c r="A26" s="61">
        <v>14</v>
      </c>
      <c r="B26" s="62" t="s">
        <v>86</v>
      </c>
      <c r="C26" s="62" t="s">
        <v>84</v>
      </c>
      <c r="D26" s="78">
        <v>65000</v>
      </c>
      <c r="E26" s="46"/>
    </row>
    <row r="27" spans="1:7" ht="32.549999999999997" customHeight="1">
      <c r="A27" s="61">
        <v>15</v>
      </c>
      <c r="B27" s="62" t="s">
        <v>80</v>
      </c>
      <c r="C27" s="62" t="s">
        <v>84</v>
      </c>
      <c r="D27" s="63">
        <v>475916.91</v>
      </c>
      <c r="E27" s="47"/>
    </row>
    <row r="28" spans="1:7" ht="39.6">
      <c r="A28" s="61">
        <v>16</v>
      </c>
      <c r="B28" s="62" t="s">
        <v>83</v>
      </c>
      <c r="C28" s="62" t="s">
        <v>47</v>
      </c>
      <c r="D28" s="63">
        <f>389781.36+4194.28</f>
        <v>393975.64</v>
      </c>
      <c r="E28" s="47"/>
      <c r="F28" s="59"/>
      <c r="G28" s="51"/>
    </row>
    <row r="29" spans="1:7" ht="39.6">
      <c r="A29" s="61">
        <v>17</v>
      </c>
      <c r="B29" s="62" t="s">
        <v>61</v>
      </c>
      <c r="C29" s="62" t="s">
        <v>47</v>
      </c>
      <c r="D29" s="63">
        <v>10117.209999999999</v>
      </c>
      <c r="E29" s="47"/>
    </row>
    <row r="30" spans="1:7" ht="39.6">
      <c r="A30" s="61">
        <v>18</v>
      </c>
      <c r="B30" s="62" t="s">
        <v>62</v>
      </c>
      <c r="C30" s="62" t="s">
        <v>47</v>
      </c>
      <c r="D30" s="57">
        <v>193102.31</v>
      </c>
      <c r="E30" s="47"/>
      <c r="G30" s="51"/>
    </row>
    <row r="31" spans="1:7" ht="39.6">
      <c r="A31" s="61">
        <v>19</v>
      </c>
      <c r="B31" s="62" t="s">
        <v>63</v>
      </c>
      <c r="C31" s="62" t="s">
        <v>47</v>
      </c>
      <c r="D31" s="57">
        <v>32120.86</v>
      </c>
      <c r="E31" s="47"/>
    </row>
    <row r="32" spans="1:7" ht="39.6">
      <c r="A32" s="61">
        <v>20</v>
      </c>
      <c r="B32" s="62" t="s">
        <v>64</v>
      </c>
      <c r="C32" s="62" t="s">
        <v>47</v>
      </c>
      <c r="D32" s="57">
        <v>241363.54</v>
      </c>
      <c r="E32" s="47"/>
    </row>
    <row r="33" spans="1:6" ht="39.6">
      <c r="A33" s="61">
        <v>21</v>
      </c>
      <c r="B33" s="61" t="s">
        <v>66</v>
      </c>
      <c r="C33" s="62" t="s">
        <v>47</v>
      </c>
      <c r="D33" s="57">
        <v>85766.54</v>
      </c>
      <c r="E33" s="47"/>
    </row>
    <row r="34" spans="1:6">
      <c r="A34" s="105" t="s">
        <v>41</v>
      </c>
      <c r="B34" s="105"/>
      <c r="C34" s="105"/>
      <c r="D34" s="72">
        <f>SUM(D5:D33)</f>
        <v>8674930.8999999985</v>
      </c>
      <c r="E34" s="48"/>
    </row>
    <row r="35" spans="1:6">
      <c r="A35" s="4"/>
      <c r="B35" s="107"/>
      <c r="C35" s="108"/>
      <c r="D35" s="108"/>
      <c r="E35" s="47"/>
      <c r="F35" s="38"/>
    </row>
    <row r="36" spans="1:6">
      <c r="A36" s="1"/>
      <c r="B36" s="5"/>
      <c r="C36" s="5"/>
      <c r="D36" s="20"/>
    </row>
    <row r="37" spans="1:6">
      <c r="A37" s="1"/>
      <c r="B37" s="5"/>
      <c r="C37" s="5"/>
      <c r="D37" s="5"/>
    </row>
    <row r="38" spans="1:6">
      <c r="A38" s="4"/>
      <c r="B38" s="106"/>
      <c r="C38" s="106"/>
      <c r="D38" s="106"/>
    </row>
    <row r="39" spans="1:6">
      <c r="A39" s="4"/>
      <c r="B39" s="106"/>
      <c r="C39" s="106"/>
      <c r="D39" s="106"/>
    </row>
    <row r="40" spans="1:6">
      <c r="A40" s="4"/>
      <c r="B40" s="106"/>
      <c r="C40" s="106"/>
      <c r="D40" s="106"/>
    </row>
    <row r="41" spans="1:6">
      <c r="A41" s="4"/>
      <c r="B41" s="106"/>
      <c r="C41" s="106"/>
      <c r="D41" s="106"/>
    </row>
    <row r="42" spans="1:6">
      <c r="A42" s="4"/>
      <c r="B42" s="106"/>
      <c r="C42" s="106"/>
      <c r="D42" s="106"/>
    </row>
    <row r="43" spans="1:6">
      <c r="A43" s="4"/>
      <c r="B43" s="106"/>
      <c r="C43" s="106"/>
      <c r="D43" s="106"/>
    </row>
    <row r="44" spans="1:6">
      <c r="A44" s="4"/>
      <c r="B44" s="106"/>
      <c r="C44" s="106"/>
      <c r="D44" s="106"/>
    </row>
    <row r="45" spans="1:6">
      <c r="A45" s="4"/>
      <c r="B45" s="106"/>
      <c r="C45" s="106"/>
      <c r="D45" s="106"/>
    </row>
    <row r="46" spans="1:6">
      <c r="A46" s="4"/>
      <c r="B46" s="106"/>
      <c r="C46" s="106"/>
      <c r="D46" s="106"/>
    </row>
    <row r="47" spans="1:6">
      <c r="A47" s="4"/>
      <c r="B47" s="106"/>
      <c r="C47" s="106"/>
      <c r="D47" s="106"/>
    </row>
    <row r="48" spans="1:6">
      <c r="A48" s="4"/>
      <c r="B48" s="106"/>
      <c r="C48" s="106"/>
      <c r="D48" s="106"/>
    </row>
    <row r="49" spans="1:4">
      <c r="A49" s="4"/>
      <c r="B49" s="106"/>
      <c r="C49" s="106"/>
      <c r="D49" s="106"/>
    </row>
    <row r="50" spans="1:4">
      <c r="A50" s="4"/>
      <c r="B50" s="106"/>
      <c r="C50" s="106"/>
      <c r="D50" s="106"/>
    </row>
    <row r="51" spans="1:4">
      <c r="A51" s="4"/>
      <c r="B51" s="106"/>
      <c r="C51" s="106"/>
      <c r="D51" s="106"/>
    </row>
    <row r="52" spans="1:4">
      <c r="A52" s="4"/>
      <c r="B52" s="106"/>
      <c r="C52" s="106"/>
      <c r="D52" s="106"/>
    </row>
    <row r="53" spans="1:4">
      <c r="A53" s="4"/>
      <c r="B53" s="106"/>
      <c r="C53" s="106"/>
      <c r="D53" s="106"/>
    </row>
    <row r="54" spans="1:4">
      <c r="A54" s="4"/>
      <c r="B54" s="106"/>
      <c r="C54" s="106"/>
      <c r="D54" s="106"/>
    </row>
    <row r="55" spans="1:4">
      <c r="A55" s="4"/>
      <c r="B55" s="106"/>
      <c r="C55" s="106"/>
      <c r="D55" s="106"/>
    </row>
    <row r="56" spans="1:4">
      <c r="A56" s="4"/>
      <c r="B56" s="106"/>
      <c r="C56" s="106"/>
      <c r="D56" s="106"/>
    </row>
    <row r="57" spans="1:4">
      <c r="A57" s="4"/>
      <c r="B57" s="106"/>
      <c r="C57" s="106"/>
      <c r="D57" s="106"/>
    </row>
    <row r="58" spans="1:4">
      <c r="A58" s="4"/>
      <c r="B58" s="106"/>
      <c r="C58" s="106"/>
      <c r="D58" s="106"/>
    </row>
    <row r="59" spans="1:4">
      <c r="A59" s="4"/>
      <c r="B59" s="106"/>
      <c r="C59" s="106"/>
      <c r="D59" s="106"/>
    </row>
    <row r="60" spans="1:4">
      <c r="A60" s="4"/>
      <c r="B60" s="106"/>
      <c r="C60" s="106"/>
      <c r="D60" s="106"/>
    </row>
    <row r="61" spans="1:4">
      <c r="A61" s="4"/>
      <c r="B61" s="106"/>
      <c r="C61" s="106"/>
      <c r="D61" s="106"/>
    </row>
    <row r="62" spans="1:4">
      <c r="A62" s="4"/>
      <c r="B62" s="106"/>
      <c r="C62" s="106"/>
      <c r="D62" s="106"/>
    </row>
    <row r="63" spans="1:4">
      <c r="A63" s="4"/>
      <c r="B63" s="106"/>
      <c r="C63" s="106"/>
      <c r="D63" s="106"/>
    </row>
    <row r="64" spans="1:4">
      <c r="A64" s="4"/>
      <c r="B64" s="106"/>
      <c r="C64" s="106"/>
      <c r="D64" s="106"/>
    </row>
    <row r="65" spans="1:4">
      <c r="A65" s="4"/>
      <c r="B65" s="106"/>
      <c r="C65" s="106"/>
      <c r="D65" s="106"/>
    </row>
    <row r="66" spans="1:4">
      <c r="A66" s="4"/>
      <c r="B66" s="106"/>
      <c r="C66" s="106"/>
      <c r="D66" s="106"/>
    </row>
    <row r="67" spans="1:4">
      <c r="A67" s="4"/>
      <c r="B67" s="106"/>
      <c r="C67" s="106"/>
      <c r="D67" s="106"/>
    </row>
    <row r="68" spans="1:4">
      <c r="A68" s="4"/>
      <c r="B68" s="106"/>
      <c r="C68" s="106"/>
      <c r="D68" s="106"/>
    </row>
    <row r="69" spans="1:4">
      <c r="A69" s="4"/>
      <c r="B69" s="109"/>
      <c r="C69" s="109"/>
      <c r="D69" s="109"/>
    </row>
    <row r="70" spans="1:4">
      <c r="B70" s="45"/>
      <c r="C70" s="45"/>
      <c r="D70" s="49"/>
    </row>
    <row r="71" spans="1:4">
      <c r="B71" s="45"/>
      <c r="C71" s="45"/>
      <c r="D71" s="49"/>
    </row>
    <row r="72" spans="1:4">
      <c r="B72" s="45"/>
      <c r="C72" s="45"/>
      <c r="D72" s="49"/>
    </row>
    <row r="73" spans="1:4">
      <c r="B73" s="45"/>
      <c r="C73" s="45"/>
      <c r="D73" s="49"/>
    </row>
    <row r="74" spans="1:4">
      <c r="B74" s="45"/>
      <c r="C74" s="45"/>
      <c r="D74" s="49"/>
    </row>
    <row r="75" spans="1:4">
      <c r="B75" s="45"/>
      <c r="C75" s="45"/>
      <c r="D75" s="49"/>
    </row>
    <row r="76" spans="1:4">
      <c r="B76" s="45"/>
      <c r="C76" s="45"/>
      <c r="D76" s="49"/>
    </row>
  </sheetData>
  <mergeCells count="69">
    <mergeCell ref="B46:D46"/>
    <mergeCell ref="B42:D42"/>
    <mergeCell ref="B43:D43"/>
    <mergeCell ref="B44:D44"/>
    <mergeCell ref="B45:D45"/>
    <mergeCell ref="B59:D59"/>
    <mergeCell ref="B60:D60"/>
    <mergeCell ref="B61:D61"/>
    <mergeCell ref="B56:D56"/>
    <mergeCell ref="B57:D57"/>
    <mergeCell ref="B58:D58"/>
    <mergeCell ref="B68:D68"/>
    <mergeCell ref="B69:D69"/>
    <mergeCell ref="B62:D62"/>
    <mergeCell ref="B63:D63"/>
    <mergeCell ref="B64:D64"/>
    <mergeCell ref="B65:D65"/>
    <mergeCell ref="B66:D66"/>
    <mergeCell ref="B67:D67"/>
    <mergeCell ref="D18:D19"/>
    <mergeCell ref="B53:D53"/>
    <mergeCell ref="B54:D54"/>
    <mergeCell ref="B55:D55"/>
    <mergeCell ref="B47:D47"/>
    <mergeCell ref="B48:D48"/>
    <mergeCell ref="B49:D49"/>
    <mergeCell ref="B50:D50"/>
    <mergeCell ref="B51:D51"/>
    <mergeCell ref="B52:D52"/>
    <mergeCell ref="B41:D41"/>
    <mergeCell ref="B39:D39"/>
    <mergeCell ref="D20:D21"/>
    <mergeCell ref="B40:D40"/>
    <mergeCell ref="B35:D35"/>
    <mergeCell ref="B38:D38"/>
    <mergeCell ref="A20:A21"/>
    <mergeCell ref="B20:B21"/>
    <mergeCell ref="A18:A19"/>
    <mergeCell ref="B18:B19"/>
    <mergeCell ref="A34:C34"/>
    <mergeCell ref="C20:C21"/>
    <mergeCell ref="C18:C19"/>
    <mergeCell ref="A16:A17"/>
    <mergeCell ref="B16:B17"/>
    <mergeCell ref="B8:B9"/>
    <mergeCell ref="A14:A15"/>
    <mergeCell ref="B14:B15"/>
    <mergeCell ref="A12:A13"/>
    <mergeCell ref="B12:B13"/>
    <mergeCell ref="A10:A11"/>
    <mergeCell ref="B10:B11"/>
    <mergeCell ref="A1:D2"/>
    <mergeCell ref="A8:A9"/>
    <mergeCell ref="A5:A6"/>
    <mergeCell ref="C5:C6"/>
    <mergeCell ref="D5:D6"/>
    <mergeCell ref="B5:B6"/>
    <mergeCell ref="D8:D9"/>
    <mergeCell ref="A3:D3"/>
    <mergeCell ref="C8:C9"/>
    <mergeCell ref="E16:E17"/>
    <mergeCell ref="C16:C17"/>
    <mergeCell ref="C10:C11"/>
    <mergeCell ref="C12:C13"/>
    <mergeCell ref="C14:C15"/>
    <mergeCell ref="D16:D17"/>
    <mergeCell ref="D10:D11"/>
    <mergeCell ref="D12:D13"/>
    <mergeCell ref="D14:D15"/>
  </mergeCells>
  <phoneticPr fontId="13" type="noConversion"/>
  <pageMargins left="0.7" right="0.7" top="0.75" bottom="0.75" header="0.3" footer="0.3"/>
  <pageSetup paperSize="9" scale="48" orientation="portrait" horizontalDpi="300" verticalDpi="300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opLeftCell="A39" zoomScaleNormal="100" workbookViewId="0">
      <selection activeCell="C47" sqref="C47"/>
    </sheetView>
  </sheetViews>
  <sheetFormatPr defaultColWidth="9.109375" defaultRowHeight="13.2"/>
  <cols>
    <col min="1" max="1" width="4.44140625" style="6" bestFit="1" customWidth="1"/>
    <col min="2" max="2" width="7.33203125" style="6" customWidth="1"/>
    <col min="3" max="3" width="42.77734375" style="6" bestFit="1" customWidth="1"/>
    <col min="4" max="4" width="14.77734375" style="6" customWidth="1"/>
    <col min="5" max="5" width="17" style="6" customWidth="1"/>
    <col min="6" max="6" width="15.77734375" style="6" customWidth="1"/>
    <col min="7" max="7" width="25.33203125" style="6" customWidth="1"/>
    <col min="8" max="8" width="20" style="6" customWidth="1"/>
    <col min="9" max="9" width="24.77734375" style="6" customWidth="1"/>
    <col min="10" max="16384" width="9.109375" style="6"/>
  </cols>
  <sheetData>
    <row r="1" spans="1:15">
      <c r="A1" s="111" t="s">
        <v>79</v>
      </c>
      <c r="B1" s="111"/>
      <c r="C1" s="111"/>
      <c r="D1" s="111"/>
      <c r="E1" s="111"/>
    </row>
    <row r="2" spans="1:15">
      <c r="A2" s="111" t="s">
        <v>33</v>
      </c>
      <c r="B2" s="111"/>
      <c r="C2" s="111"/>
      <c r="D2" s="111"/>
      <c r="E2" s="111"/>
    </row>
    <row r="4" spans="1:15" s="11" customFormat="1" ht="26.4">
      <c r="A4" s="10" t="s">
        <v>1</v>
      </c>
      <c r="B4" s="10" t="s">
        <v>34</v>
      </c>
      <c r="C4" s="10" t="s">
        <v>2</v>
      </c>
      <c r="D4" s="10" t="s">
        <v>3</v>
      </c>
      <c r="E4" s="10" t="s">
        <v>67</v>
      </c>
    </row>
    <row r="5" spans="1:15">
      <c r="A5" s="32">
        <v>1</v>
      </c>
      <c r="B5" s="67" t="s">
        <v>4</v>
      </c>
      <c r="C5" s="32" t="s">
        <v>5</v>
      </c>
      <c r="D5" s="68">
        <v>1950</v>
      </c>
      <c r="E5" s="63">
        <v>2113.8200000000002</v>
      </c>
    </row>
    <row r="6" spans="1:15">
      <c r="A6" s="32">
        <v>2</v>
      </c>
      <c r="B6" s="67" t="s">
        <v>4</v>
      </c>
      <c r="C6" s="32" t="s">
        <v>5</v>
      </c>
      <c r="D6" s="33">
        <v>2119</v>
      </c>
      <c r="E6" s="69">
        <v>37200</v>
      </c>
    </row>
    <row r="7" spans="1:15">
      <c r="A7" s="32">
        <v>3</v>
      </c>
      <c r="B7" s="67" t="s">
        <v>6</v>
      </c>
      <c r="C7" s="32" t="s">
        <v>7</v>
      </c>
      <c r="D7" s="33">
        <v>1968</v>
      </c>
      <c r="E7" s="69">
        <v>62955.82</v>
      </c>
      <c r="F7" s="21"/>
    </row>
    <row r="8" spans="1:15">
      <c r="A8" s="32">
        <v>4</v>
      </c>
      <c r="B8" s="67" t="s">
        <v>6</v>
      </c>
      <c r="C8" s="32" t="s">
        <v>31</v>
      </c>
      <c r="D8" s="33">
        <v>2038</v>
      </c>
      <c r="E8" s="69">
        <v>3126.46</v>
      </c>
      <c r="F8" s="21"/>
    </row>
    <row r="9" spans="1:15">
      <c r="A9" s="32">
        <v>5</v>
      </c>
      <c r="B9" s="67" t="s">
        <v>6</v>
      </c>
      <c r="C9" s="32" t="s">
        <v>53</v>
      </c>
      <c r="D9" s="33">
        <v>2151</v>
      </c>
      <c r="E9" s="69">
        <v>3015.1</v>
      </c>
      <c r="F9" s="21"/>
      <c r="G9" s="21"/>
    </row>
    <row r="10" spans="1:15">
      <c r="A10" s="32">
        <v>6</v>
      </c>
      <c r="B10" s="67" t="s">
        <v>6</v>
      </c>
      <c r="C10" s="32" t="s">
        <v>25</v>
      </c>
      <c r="D10" s="34">
        <v>1769</v>
      </c>
      <c r="E10" s="70">
        <v>3036.45</v>
      </c>
      <c r="F10" s="21"/>
      <c r="G10" s="21"/>
    </row>
    <row r="11" spans="1:15" s="56" customFormat="1">
      <c r="A11" s="32">
        <v>7</v>
      </c>
      <c r="B11" s="67" t="s">
        <v>6</v>
      </c>
      <c r="C11" s="32" t="s">
        <v>87</v>
      </c>
      <c r="D11" s="34">
        <v>2042</v>
      </c>
      <c r="E11" s="70">
        <v>1500</v>
      </c>
      <c r="F11" s="21"/>
      <c r="G11" s="21"/>
    </row>
    <row r="12" spans="1:15">
      <c r="A12" s="32">
        <v>8</v>
      </c>
      <c r="B12" s="32" t="s">
        <v>11</v>
      </c>
      <c r="C12" s="32" t="s">
        <v>12</v>
      </c>
      <c r="D12" s="32">
        <v>1885</v>
      </c>
      <c r="E12" s="63">
        <v>15905.19</v>
      </c>
      <c r="F12" s="73"/>
      <c r="G12" s="73"/>
      <c r="H12" s="73"/>
      <c r="I12" s="73"/>
      <c r="J12" s="73"/>
      <c r="K12" s="52"/>
      <c r="L12" s="52"/>
      <c r="M12" s="52"/>
      <c r="N12" s="52"/>
      <c r="O12" s="52"/>
    </row>
    <row r="13" spans="1:15">
      <c r="A13" s="32">
        <v>9</v>
      </c>
      <c r="B13" s="32" t="s">
        <v>11</v>
      </c>
      <c r="C13" s="32" t="s">
        <v>13</v>
      </c>
      <c r="D13" s="32">
        <v>1817</v>
      </c>
      <c r="E13" s="63">
        <v>12676.12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>
      <c r="A14" s="32">
        <v>10</v>
      </c>
      <c r="B14" s="32" t="s">
        <v>11</v>
      </c>
      <c r="C14" s="32" t="s">
        <v>14</v>
      </c>
      <c r="D14" s="32">
        <v>1824</v>
      </c>
      <c r="E14" s="63">
        <v>6319.69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>
      <c r="A15" s="32">
        <v>11</v>
      </c>
      <c r="B15" s="32" t="s">
        <v>11</v>
      </c>
      <c r="C15" s="32" t="s">
        <v>15</v>
      </c>
      <c r="D15" s="32">
        <v>1835</v>
      </c>
      <c r="E15" s="63">
        <v>4000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>
      <c r="A16" s="32">
        <v>12</v>
      </c>
      <c r="B16" s="32" t="s">
        <v>11</v>
      </c>
      <c r="C16" s="32" t="s">
        <v>16</v>
      </c>
      <c r="D16" s="32">
        <v>1535</v>
      </c>
      <c r="E16" s="63">
        <v>7300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>
      <c r="A17" s="32">
        <v>13</v>
      </c>
      <c r="B17" s="32" t="s">
        <v>11</v>
      </c>
      <c r="C17" s="32" t="s">
        <v>58</v>
      </c>
      <c r="D17" s="32">
        <v>2012</v>
      </c>
      <c r="E17" s="63">
        <v>57923.26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8" spans="1:15" ht="26.4">
      <c r="A18" s="32">
        <v>14</v>
      </c>
      <c r="B18" s="32" t="s">
        <v>11</v>
      </c>
      <c r="C18" s="32" t="s">
        <v>90</v>
      </c>
      <c r="D18" s="32">
        <v>1959</v>
      </c>
      <c r="E18" s="63">
        <v>11992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>
      <c r="A19" s="32">
        <v>15</v>
      </c>
      <c r="B19" s="32" t="s">
        <v>11</v>
      </c>
      <c r="C19" s="32" t="s">
        <v>17</v>
      </c>
      <c r="D19" s="32">
        <v>1962</v>
      </c>
      <c r="E19" s="63">
        <v>59878.26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>
      <c r="A20" s="32">
        <v>16</v>
      </c>
      <c r="B20" s="32" t="s">
        <v>11</v>
      </c>
      <c r="C20" s="32" t="s">
        <v>91</v>
      </c>
      <c r="D20" s="32">
        <v>1974</v>
      </c>
      <c r="E20" s="63">
        <v>340627.6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s="52" customFormat="1" ht="26.4">
      <c r="A21" s="32">
        <v>17</v>
      </c>
      <c r="B21" s="32" t="s">
        <v>11</v>
      </c>
      <c r="C21" s="32" t="s">
        <v>94</v>
      </c>
      <c r="D21" s="32">
        <v>2148</v>
      </c>
      <c r="E21" s="86">
        <v>913860.25</v>
      </c>
    </row>
    <row r="22" spans="1:15" s="23" customFormat="1">
      <c r="A22" s="32">
        <v>18</v>
      </c>
      <c r="B22" s="32" t="s">
        <v>11</v>
      </c>
      <c r="C22" s="32" t="s">
        <v>73</v>
      </c>
      <c r="D22" s="32">
        <v>2193</v>
      </c>
      <c r="E22" s="86">
        <v>29990</v>
      </c>
      <c r="F22" s="55"/>
      <c r="G22" s="75"/>
      <c r="H22" s="55"/>
      <c r="I22" s="58"/>
      <c r="J22" s="58"/>
      <c r="K22" s="58"/>
      <c r="L22" s="52"/>
      <c r="M22" s="52"/>
      <c r="N22" s="52"/>
      <c r="O22" s="52"/>
    </row>
    <row r="23" spans="1:15">
      <c r="A23" s="32">
        <v>19</v>
      </c>
      <c r="B23" s="32" t="s">
        <v>11</v>
      </c>
      <c r="C23" s="32" t="s">
        <v>18</v>
      </c>
      <c r="D23" s="32">
        <v>1964</v>
      </c>
      <c r="E23" s="86">
        <v>405762.19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>
      <c r="A24" s="32">
        <v>20</v>
      </c>
      <c r="B24" s="32" t="s">
        <v>11</v>
      </c>
      <c r="C24" s="32" t="s">
        <v>29</v>
      </c>
      <c r="D24" s="32">
        <v>2022</v>
      </c>
      <c r="E24" s="86">
        <v>4950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s="56" customFormat="1">
      <c r="A25" s="32">
        <v>21</v>
      </c>
      <c r="B25" s="32" t="s">
        <v>11</v>
      </c>
      <c r="C25" s="32" t="s">
        <v>92</v>
      </c>
      <c r="D25" s="32">
        <v>2224</v>
      </c>
      <c r="E25" s="86">
        <v>7360</v>
      </c>
      <c r="F25" s="112"/>
    </row>
    <row r="26" spans="1:15" s="56" customFormat="1">
      <c r="A26" s="32">
        <v>22</v>
      </c>
      <c r="B26" s="32" t="s">
        <v>11</v>
      </c>
      <c r="C26" s="32" t="s">
        <v>92</v>
      </c>
      <c r="D26" s="32">
        <v>2225</v>
      </c>
      <c r="E26" s="86">
        <v>7360</v>
      </c>
      <c r="F26" s="113"/>
    </row>
    <row r="27" spans="1:15" s="23" customFormat="1">
      <c r="A27" s="32">
        <v>23</v>
      </c>
      <c r="B27" s="32" t="s">
        <v>11</v>
      </c>
      <c r="C27" s="32" t="s">
        <v>71</v>
      </c>
      <c r="D27" s="32">
        <v>2147</v>
      </c>
      <c r="E27" s="63">
        <v>11700</v>
      </c>
      <c r="F27" s="53"/>
      <c r="G27" s="53"/>
      <c r="H27" s="53"/>
      <c r="I27" s="53"/>
      <c r="J27" s="53"/>
      <c r="K27" s="52"/>
      <c r="L27" s="52"/>
      <c r="M27" s="52"/>
      <c r="N27" s="52"/>
      <c r="O27" s="52"/>
    </row>
    <row r="28" spans="1:15">
      <c r="A28" s="32">
        <v>24</v>
      </c>
      <c r="B28" s="32" t="s">
        <v>11</v>
      </c>
      <c r="C28" s="32" t="s">
        <v>72</v>
      </c>
      <c r="D28" s="32">
        <v>2184</v>
      </c>
      <c r="E28" s="63">
        <v>3600</v>
      </c>
      <c r="F28" s="54"/>
      <c r="G28" s="54"/>
      <c r="H28" s="53"/>
      <c r="I28" s="53"/>
      <c r="J28" s="53"/>
      <c r="K28" s="52"/>
      <c r="L28" s="52"/>
      <c r="M28" s="52"/>
      <c r="N28" s="52"/>
      <c r="O28" s="52"/>
    </row>
    <row r="29" spans="1:15" s="19" customFormat="1">
      <c r="A29" s="32">
        <v>25</v>
      </c>
      <c r="B29" s="32" t="s">
        <v>11</v>
      </c>
      <c r="C29" s="32" t="s">
        <v>65</v>
      </c>
      <c r="D29" s="32" t="s">
        <v>69</v>
      </c>
      <c r="E29" s="63">
        <v>1996622.61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5">
      <c r="A30" s="32">
        <v>26</v>
      </c>
      <c r="B30" s="32" t="s">
        <v>21</v>
      </c>
      <c r="C30" s="32" t="s">
        <v>19</v>
      </c>
      <c r="D30" s="32">
        <v>1921</v>
      </c>
      <c r="E30" s="63">
        <v>4800</v>
      </c>
      <c r="F30" s="21"/>
      <c r="G30" s="21"/>
    </row>
    <row r="31" spans="1:15">
      <c r="A31" s="32">
        <v>27</v>
      </c>
      <c r="B31" s="32" t="s">
        <v>21</v>
      </c>
      <c r="C31" s="32" t="s">
        <v>20</v>
      </c>
      <c r="D31" s="32">
        <v>1994</v>
      </c>
      <c r="E31" s="63">
        <v>6600</v>
      </c>
      <c r="F31" s="21"/>
      <c r="G31" s="21"/>
    </row>
    <row r="32" spans="1:15">
      <c r="A32" s="32">
        <v>28</v>
      </c>
      <c r="B32" s="32" t="s">
        <v>21</v>
      </c>
      <c r="C32" s="32" t="s">
        <v>30</v>
      </c>
      <c r="D32" s="32">
        <v>2001</v>
      </c>
      <c r="E32" s="63">
        <v>3902.44</v>
      </c>
      <c r="F32" s="21"/>
      <c r="G32" s="21"/>
    </row>
    <row r="33" spans="1:11">
      <c r="A33" s="32">
        <v>29</v>
      </c>
      <c r="B33" s="32" t="s">
        <v>21</v>
      </c>
      <c r="C33" s="32" t="s">
        <v>59</v>
      </c>
      <c r="D33" s="32">
        <v>1681</v>
      </c>
      <c r="E33" s="63">
        <v>4283.4799999999996</v>
      </c>
      <c r="F33" s="21"/>
      <c r="G33" s="21"/>
    </row>
    <row r="34" spans="1:11">
      <c r="A34" s="32">
        <v>30</v>
      </c>
      <c r="B34" s="32" t="s">
        <v>21</v>
      </c>
      <c r="C34" s="32" t="s">
        <v>59</v>
      </c>
      <c r="D34" s="32">
        <v>1682</v>
      </c>
      <c r="E34" s="63">
        <v>3600</v>
      </c>
      <c r="F34" s="21"/>
      <c r="G34" s="21"/>
    </row>
    <row r="35" spans="1:11">
      <c r="A35" s="32">
        <v>31</v>
      </c>
      <c r="B35" s="32" t="s">
        <v>21</v>
      </c>
      <c r="C35" s="32" t="s">
        <v>52</v>
      </c>
      <c r="D35" s="32">
        <v>2078</v>
      </c>
      <c r="E35" s="63">
        <v>2032.52</v>
      </c>
      <c r="F35" s="8"/>
      <c r="G35" s="8"/>
      <c r="H35" s="8"/>
      <c r="I35" s="8"/>
      <c r="J35" s="9"/>
      <c r="K35" s="7"/>
    </row>
    <row r="36" spans="1:11">
      <c r="A36" s="32"/>
      <c r="B36" s="35"/>
      <c r="C36" s="35"/>
      <c r="D36" s="36" t="s">
        <v>26</v>
      </c>
      <c r="E36" s="37">
        <f>SUM(E5:E35)</f>
        <v>4035993.2600000002</v>
      </c>
      <c r="F36" s="21"/>
      <c r="G36" s="21"/>
    </row>
    <row r="37" spans="1:11">
      <c r="B37" s="18"/>
      <c r="C37" s="26"/>
      <c r="D37" s="27"/>
      <c r="E37" s="28"/>
      <c r="F37" s="21"/>
      <c r="G37" s="21"/>
    </row>
    <row r="38" spans="1:11" s="92" customFormat="1" ht="42" customHeight="1">
      <c r="C38" s="110" t="s">
        <v>107</v>
      </c>
      <c r="D38" s="110"/>
      <c r="E38" s="110"/>
      <c r="F38" s="93"/>
      <c r="G38" s="93"/>
    </row>
    <row r="39" spans="1:11">
      <c r="B39" s="5"/>
      <c r="C39" s="26"/>
      <c r="D39" s="27"/>
      <c r="E39" s="28"/>
      <c r="F39" s="22"/>
      <c r="G39" s="21"/>
    </row>
    <row r="40" spans="1:11">
      <c r="C40" s="21"/>
      <c r="D40" s="21"/>
      <c r="E40" s="21"/>
      <c r="F40" s="21"/>
      <c r="G40" s="21"/>
    </row>
    <row r="41" spans="1:11">
      <c r="F41" s="21"/>
      <c r="G41" s="21"/>
    </row>
  </sheetData>
  <mergeCells count="4">
    <mergeCell ref="C38:E38"/>
    <mergeCell ref="A1:E1"/>
    <mergeCell ref="A2:E2"/>
    <mergeCell ref="F25:F2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workbookViewId="0">
      <selection activeCell="A19" sqref="A19:XFD19"/>
    </sheetView>
  </sheetViews>
  <sheetFormatPr defaultColWidth="9.109375" defaultRowHeight="13.2"/>
  <cols>
    <col min="1" max="1" width="3.77734375" style="7" bestFit="1" customWidth="1"/>
    <col min="2" max="2" width="22.77734375" style="7" customWidth="1"/>
    <col min="3" max="3" width="14.109375" style="7" customWidth="1"/>
    <col min="4" max="4" width="10.44140625" style="7" customWidth="1"/>
    <col min="5" max="5" width="17.109375" style="7" customWidth="1"/>
    <col min="6" max="16384" width="9.109375" style="7"/>
  </cols>
  <sheetData>
    <row r="1" spans="1:17">
      <c r="A1" s="100" t="s">
        <v>79</v>
      </c>
      <c r="B1" s="111"/>
      <c r="C1" s="111"/>
      <c r="D1" s="111"/>
      <c r="E1" s="111"/>
    </row>
    <row r="2" spans="1:17">
      <c r="A2" s="100" t="s">
        <v>105</v>
      </c>
      <c r="B2" s="111"/>
      <c r="C2" s="111"/>
      <c r="D2" s="111"/>
      <c r="E2" s="111"/>
    </row>
    <row r="3" spans="1:17">
      <c r="A3" s="6"/>
      <c r="B3" s="6"/>
      <c r="C3" s="6"/>
      <c r="D3" s="6"/>
      <c r="E3" s="6"/>
    </row>
    <row r="4" spans="1:17" s="14" customFormat="1" ht="26.4">
      <c r="A4" s="13" t="s">
        <v>1</v>
      </c>
      <c r="B4" s="13" t="s">
        <v>23</v>
      </c>
      <c r="C4" s="13" t="s">
        <v>3</v>
      </c>
      <c r="D4" s="13" t="s">
        <v>24</v>
      </c>
      <c r="E4" s="13" t="s">
        <v>68</v>
      </c>
    </row>
    <row r="5" spans="1:17" ht="26.4">
      <c r="A5" s="34">
        <v>1</v>
      </c>
      <c r="B5" s="32" t="s">
        <v>22</v>
      </c>
      <c r="C5" s="32">
        <v>1511</v>
      </c>
      <c r="D5" s="39">
        <v>2002</v>
      </c>
      <c r="E5" s="29">
        <v>209473.13</v>
      </c>
    </row>
    <row r="6" spans="1:17" ht="26.4">
      <c r="A6" s="34">
        <v>2</v>
      </c>
      <c r="B6" s="32" t="s">
        <v>54</v>
      </c>
      <c r="C6" s="32">
        <v>2150</v>
      </c>
      <c r="D6" s="34">
        <v>2018</v>
      </c>
      <c r="E6" s="29">
        <v>358428.39</v>
      </c>
    </row>
    <row r="7" spans="1:17" ht="26.4">
      <c r="A7" s="34">
        <v>3</v>
      </c>
      <c r="B7" s="32" t="s">
        <v>55</v>
      </c>
      <c r="C7" s="32">
        <v>1958</v>
      </c>
      <c r="D7" s="34">
        <v>2015</v>
      </c>
      <c r="E7" s="29">
        <v>327440.65999999997</v>
      </c>
    </row>
    <row r="8" spans="1:17">
      <c r="A8" s="34">
        <v>4</v>
      </c>
      <c r="B8" s="32" t="s">
        <v>56</v>
      </c>
      <c r="C8" s="32">
        <v>1536</v>
      </c>
      <c r="D8" s="34">
        <v>2004</v>
      </c>
      <c r="E8" s="29">
        <v>352880.59</v>
      </c>
    </row>
    <row r="9" spans="1:17" s="24" customFormat="1">
      <c r="A9" s="34">
        <v>5</v>
      </c>
      <c r="B9" s="32" t="s">
        <v>76</v>
      </c>
      <c r="C9" s="33">
        <v>1934</v>
      </c>
      <c r="D9" s="30">
        <v>2013</v>
      </c>
      <c r="E9" s="29">
        <v>6850</v>
      </c>
    </row>
    <row r="10" spans="1:17" s="24" customFormat="1">
      <c r="A10" s="34">
        <v>6</v>
      </c>
      <c r="B10" s="32" t="s">
        <v>75</v>
      </c>
      <c r="C10" s="33">
        <v>1628</v>
      </c>
      <c r="D10" s="30">
        <v>2007</v>
      </c>
      <c r="E10" s="66">
        <v>27403</v>
      </c>
    </row>
    <row r="11" spans="1:17">
      <c r="A11" s="34">
        <v>7</v>
      </c>
      <c r="B11" s="32" t="s">
        <v>8</v>
      </c>
      <c r="C11" s="33">
        <v>1651</v>
      </c>
      <c r="D11" s="30">
        <v>2008</v>
      </c>
      <c r="E11" s="29">
        <v>28065</v>
      </c>
    </row>
    <row r="12" spans="1:17" ht="26.4">
      <c r="A12" s="34">
        <v>8</v>
      </c>
      <c r="B12" s="32" t="s">
        <v>9</v>
      </c>
      <c r="C12" s="32">
        <v>1762</v>
      </c>
      <c r="D12" s="30">
        <v>2010</v>
      </c>
      <c r="E12" s="29">
        <v>68500</v>
      </c>
    </row>
    <row r="13" spans="1:17">
      <c r="A13" s="34">
        <v>9</v>
      </c>
      <c r="B13" s="32" t="s">
        <v>74</v>
      </c>
      <c r="C13" s="32">
        <v>1933</v>
      </c>
      <c r="D13" s="30">
        <v>2013</v>
      </c>
      <c r="E13" s="29">
        <v>19500</v>
      </c>
    </row>
    <row r="14" spans="1:17">
      <c r="A14" s="34">
        <v>10</v>
      </c>
      <c r="B14" s="32" t="s">
        <v>10</v>
      </c>
      <c r="C14" s="32">
        <v>1995</v>
      </c>
      <c r="D14" s="30">
        <v>2014</v>
      </c>
      <c r="E14" s="29">
        <v>5500</v>
      </c>
    </row>
    <row r="15" spans="1:17" s="31" customFormat="1" ht="26.55" customHeight="1">
      <c r="A15" s="34">
        <v>12</v>
      </c>
      <c r="B15" s="32" t="s">
        <v>77</v>
      </c>
      <c r="C15" s="32">
        <v>1523</v>
      </c>
      <c r="D15" s="30">
        <v>2003</v>
      </c>
      <c r="E15" s="40">
        <v>152868.44</v>
      </c>
    </row>
    <row r="16" spans="1:17">
      <c r="A16" s="34">
        <v>13</v>
      </c>
      <c r="B16" s="32" t="s">
        <v>60</v>
      </c>
      <c r="C16" s="32">
        <v>1524</v>
      </c>
      <c r="D16" s="30">
        <v>2003</v>
      </c>
      <c r="E16" s="66">
        <v>137968.45000000001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</row>
    <row r="17" spans="1:17">
      <c r="A17" s="114" t="s">
        <v>26</v>
      </c>
      <c r="B17" s="114"/>
      <c r="C17" s="114"/>
      <c r="D17" s="114"/>
      <c r="E17" s="65">
        <f>SUM(E5:E16)</f>
        <v>1694877.66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9" spans="1:17">
      <c r="B19" s="5"/>
    </row>
    <row r="20" spans="1:17" ht="22.95" customHeight="1"/>
    <row r="21" spans="1:17">
      <c r="B21" s="25"/>
      <c r="C21" s="25"/>
      <c r="D21" s="25"/>
    </row>
  </sheetData>
  <mergeCells count="3">
    <mergeCell ref="A17:D17"/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opLeftCell="A7" workbookViewId="0">
      <selection activeCell="I16" sqref="I16"/>
    </sheetView>
  </sheetViews>
  <sheetFormatPr defaultColWidth="8.77734375" defaultRowHeight="13.2"/>
  <cols>
    <col min="1" max="1" width="3.33203125" style="15" bestFit="1" customWidth="1"/>
    <col min="2" max="2" width="35" style="15" bestFit="1" customWidth="1"/>
    <col min="3" max="3" width="14.44140625" style="15" customWidth="1"/>
    <col min="4" max="4" width="13.44140625" style="15" bestFit="1" customWidth="1"/>
    <col min="5" max="5" width="17.44140625" style="15" customWidth="1"/>
    <col min="6" max="6" width="17.6640625" style="15" customWidth="1"/>
    <col min="7" max="8" width="8.77734375" style="15"/>
    <col min="9" max="9" width="14.44140625" style="15" customWidth="1"/>
    <col min="10" max="16384" width="8.77734375" style="15"/>
  </cols>
  <sheetData>
    <row r="1" spans="1:12">
      <c r="A1" s="116" t="s">
        <v>79</v>
      </c>
      <c r="B1" s="117"/>
      <c r="C1" s="117"/>
      <c r="D1" s="117"/>
      <c r="E1" s="117"/>
    </row>
    <row r="2" spans="1:12">
      <c r="A2" s="116" t="s">
        <v>96</v>
      </c>
      <c r="B2" s="117"/>
      <c r="C2" s="117"/>
      <c r="D2" s="117"/>
      <c r="E2" s="117"/>
    </row>
    <row r="3" spans="1:12">
      <c r="A3" s="76"/>
      <c r="B3" s="77"/>
      <c r="C3" s="77"/>
      <c r="D3" s="77"/>
      <c r="E3" s="77"/>
    </row>
    <row r="4" spans="1:12">
      <c r="A4" s="76" t="s">
        <v>95</v>
      </c>
      <c r="B4" s="77" t="s">
        <v>97</v>
      </c>
      <c r="C4" s="77"/>
      <c r="D4" s="77"/>
      <c r="E4" s="77"/>
    </row>
    <row r="5" spans="1:12">
      <c r="A5" s="7"/>
      <c r="B5" s="7"/>
      <c r="C5" s="7"/>
      <c r="D5" s="7"/>
      <c r="E5" s="7"/>
    </row>
    <row r="6" spans="1:12" s="14" customFormat="1" ht="26.4">
      <c r="A6" s="16" t="s">
        <v>1</v>
      </c>
      <c r="B6" s="16" t="s">
        <v>23</v>
      </c>
      <c r="C6" s="13" t="s">
        <v>3</v>
      </c>
      <c r="D6" s="16" t="s">
        <v>24</v>
      </c>
      <c r="E6" s="13" t="s">
        <v>99</v>
      </c>
      <c r="F6" s="13" t="s">
        <v>100</v>
      </c>
    </row>
    <row r="7" spans="1:12">
      <c r="A7" s="17">
        <v>1</v>
      </c>
      <c r="B7" s="43" t="s">
        <v>32</v>
      </c>
      <c r="C7" s="41">
        <v>2036</v>
      </c>
      <c r="D7" s="41">
        <v>2016</v>
      </c>
      <c r="E7" s="42">
        <v>3716.64</v>
      </c>
      <c r="F7" s="81" t="s">
        <v>101</v>
      </c>
    </row>
    <row r="8" spans="1:12">
      <c r="A8" s="43">
        <v>2</v>
      </c>
      <c r="B8" s="43" t="s">
        <v>93</v>
      </c>
      <c r="C8" s="41">
        <v>2222</v>
      </c>
      <c r="D8" s="41">
        <v>2020</v>
      </c>
      <c r="E8" s="79">
        <v>2998.81</v>
      </c>
      <c r="F8" s="81" t="s">
        <v>102</v>
      </c>
    </row>
    <row r="9" spans="1:12">
      <c r="A9" s="115" t="s">
        <v>0</v>
      </c>
      <c r="B9" s="115"/>
      <c r="C9" s="115"/>
      <c r="D9" s="115"/>
      <c r="E9" s="44">
        <f>SUM(E7:E8)</f>
        <v>6715.45</v>
      </c>
    </row>
    <row r="10" spans="1:12">
      <c r="A10" s="87"/>
      <c r="B10" s="15" t="s">
        <v>103</v>
      </c>
      <c r="C10" s="89"/>
      <c r="D10" s="87"/>
      <c r="E10" s="88"/>
    </row>
    <row r="11" spans="1:12">
      <c r="B11" s="15" t="s">
        <v>104</v>
      </c>
      <c r="C11" s="90"/>
    </row>
    <row r="12" spans="1:12" ht="33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</row>
    <row r="13" spans="1:12">
      <c r="A13" s="76" t="s">
        <v>106</v>
      </c>
      <c r="B13" s="77" t="s">
        <v>98</v>
      </c>
      <c r="C13" s="77"/>
      <c r="D13" s="77"/>
      <c r="E13" s="77"/>
    </row>
    <row r="14" spans="1:12">
      <c r="B14" s="5"/>
    </row>
    <row r="16" spans="1:12" s="14" customFormat="1" ht="26.4">
      <c r="A16" s="16" t="s">
        <v>1</v>
      </c>
      <c r="B16" s="16" t="s">
        <v>23</v>
      </c>
      <c r="C16" s="13" t="s">
        <v>3</v>
      </c>
      <c r="D16" s="16" t="s">
        <v>24</v>
      </c>
      <c r="E16" s="13" t="s">
        <v>99</v>
      </c>
      <c r="F16" s="13" t="s">
        <v>100</v>
      </c>
    </row>
    <row r="17" spans="1:6">
      <c r="A17" s="17">
        <v>1</v>
      </c>
      <c r="B17" s="71" t="s">
        <v>70</v>
      </c>
      <c r="C17" s="34">
        <v>2164</v>
      </c>
      <c r="D17" s="94">
        <v>2020</v>
      </c>
      <c r="E17" s="86">
        <v>2438.21</v>
      </c>
      <c r="F17" s="81" t="s">
        <v>102</v>
      </c>
    </row>
    <row r="18" spans="1:6">
      <c r="A18" s="43">
        <v>2</v>
      </c>
      <c r="B18" s="71" t="s">
        <v>70</v>
      </c>
      <c r="C18" s="34">
        <v>2196</v>
      </c>
      <c r="D18" s="94">
        <v>2020</v>
      </c>
      <c r="E18" s="86">
        <v>3000</v>
      </c>
      <c r="F18" s="81" t="s">
        <v>102</v>
      </c>
    </row>
    <row r="19" spans="1:6">
      <c r="A19" s="17">
        <v>3</v>
      </c>
      <c r="B19" s="71" t="s">
        <v>88</v>
      </c>
      <c r="C19" s="34">
        <v>2199</v>
      </c>
      <c r="D19" s="95">
        <v>2020</v>
      </c>
      <c r="E19" s="86">
        <v>276.42</v>
      </c>
      <c r="F19" s="81" t="s">
        <v>102</v>
      </c>
    </row>
    <row r="20" spans="1:6">
      <c r="A20" s="43">
        <v>4</v>
      </c>
      <c r="B20" s="71" t="s">
        <v>57</v>
      </c>
      <c r="C20" s="30">
        <v>2081</v>
      </c>
      <c r="D20" s="95">
        <v>2016</v>
      </c>
      <c r="E20" s="86">
        <v>44705.47</v>
      </c>
      <c r="F20" s="81" t="s">
        <v>101</v>
      </c>
    </row>
    <row r="21" spans="1:6">
      <c r="A21" s="83">
        <v>5</v>
      </c>
      <c r="B21" s="84" t="s">
        <v>89</v>
      </c>
      <c r="C21" s="84">
        <v>2216</v>
      </c>
      <c r="D21" s="95">
        <v>2020</v>
      </c>
      <c r="E21" s="86">
        <v>129879.81</v>
      </c>
      <c r="F21" s="81" t="s">
        <v>102</v>
      </c>
    </row>
    <row r="22" spans="1:6">
      <c r="A22" s="115" t="s">
        <v>0</v>
      </c>
      <c r="B22" s="115"/>
      <c r="C22" s="115"/>
      <c r="D22" s="115"/>
      <c r="E22" s="85">
        <f>SUM(E17:E21)</f>
        <v>180299.91</v>
      </c>
      <c r="F22" s="80"/>
    </row>
    <row r="23" spans="1:6">
      <c r="B23" s="82"/>
      <c r="C23" s="82"/>
    </row>
    <row r="24" spans="1:6">
      <c r="B24" s="15" t="s">
        <v>103</v>
      </c>
      <c r="C24" s="91"/>
    </row>
    <row r="25" spans="1:6">
      <c r="B25" s="15" t="s">
        <v>104</v>
      </c>
      <c r="C25" s="91"/>
    </row>
  </sheetData>
  <mergeCells count="5">
    <mergeCell ref="A9:D9"/>
    <mergeCell ref="A1:E1"/>
    <mergeCell ref="A2:E2"/>
    <mergeCell ref="A12:L12"/>
    <mergeCell ref="A22:D2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ZAŁ A1</vt:lpstr>
      <vt:lpstr>ZAŁ A2</vt:lpstr>
      <vt:lpstr>ZAŁ A3</vt:lpstr>
      <vt:lpstr>ZAŁ A4</vt:lpstr>
      <vt:lpstr>'ZAŁ A2'!Obszar_wydruku</vt:lpstr>
      <vt:lpstr>'ZAŁ A3'!Obszar_wydruku</vt:lpstr>
      <vt:lpstr>'ZAŁ A4'!Obszar_wydruku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2018-11-15T09:10:58Z</cp:lastPrinted>
  <dcterms:created xsi:type="dcterms:W3CDTF">2006-09-16T00:00:00Z</dcterms:created>
  <dcterms:modified xsi:type="dcterms:W3CDTF">2020-11-10T06:05:58Z</dcterms:modified>
</cp:coreProperties>
</file>